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ceCEO.GIVA\Documents\"/>
    </mc:Choice>
  </mc:AlternateContent>
  <bookViews>
    <workbookView xWindow="0" yWindow="0" windowWidth="19368" windowHeight="9228"/>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0" i="1" l="1"/>
  <c r="F67" i="1" s="1"/>
  <c r="F7" i="1"/>
  <c r="F8" i="1"/>
  <c r="F9" i="1"/>
  <c r="F10" i="1"/>
  <c r="F11" i="1"/>
  <c r="F12" i="1"/>
  <c r="F13" i="1"/>
  <c r="F14" i="1"/>
  <c r="F15" i="1"/>
  <c r="F16" i="1"/>
  <c r="F17" i="1"/>
  <c r="F18" i="1"/>
  <c r="F19" i="1"/>
  <c r="F6" i="1"/>
  <c r="F49" i="1"/>
  <c r="F48" i="1"/>
  <c r="F47" i="1"/>
  <c r="F46" i="1"/>
  <c r="F45" i="1"/>
  <c r="F44" i="1"/>
  <c r="F43" i="1"/>
  <c r="F42" i="1"/>
  <c r="F41" i="1"/>
  <c r="F40" i="1"/>
  <c r="F39" i="1"/>
  <c r="F38" i="1"/>
  <c r="F37" i="1"/>
  <c r="F36" i="1"/>
  <c r="F35" i="1"/>
  <c r="F34" i="1"/>
  <c r="F33" i="1"/>
  <c r="F32" i="1"/>
  <c r="F31" i="1"/>
  <c r="F30" i="1"/>
  <c r="F29" i="1"/>
  <c r="F28" i="1"/>
  <c r="F27" i="1"/>
  <c r="F26" i="1"/>
  <c r="F25" i="1"/>
  <c r="F50" i="1" l="1"/>
  <c r="F66" i="1" s="1"/>
  <c r="F20" i="1"/>
  <c r="F65" i="1" s="1"/>
  <c r="F68" i="1" l="1"/>
</calcChain>
</file>

<file path=xl/sharedStrings.xml><?xml version="1.0" encoding="utf-8"?>
<sst xmlns="http://schemas.openxmlformats.org/spreadsheetml/2006/main" count="111" uniqueCount="66">
  <si>
    <t>מס"ד</t>
  </si>
  <si>
    <t>יחידה</t>
  </si>
  <si>
    <t>מ"א</t>
  </si>
  <si>
    <t>מגשר RJ-45\RJ-45 מסוכך, 4 זוגות, באורך עד 2 מטר כולל סימון רציף בשרוול מתכווץ בקצוות הכבל.</t>
  </si>
  <si>
    <t>מגשר RJ-45\RJ-45 מסוכך, 4 זוגות, באורך עד 3 מטר כולל סימון רציף בשרוול מתכווץ בקצוות הכבל.</t>
  </si>
  <si>
    <t>מגשר RJ-45\RJ-45 מסוכך, 4 זוגות, באורך עד 5 מטר כולל סימון רציף בשרוול מתכווץ בקצוות הכבל.</t>
  </si>
  <si>
    <t>כבל חיבור מסוף קיר מסוכך עפ"י מפרט באורך עד 5 מטר הכולל שני מחברי RJ45 מסוככים.</t>
  </si>
  <si>
    <t>תוספת עבור דלת מתכת קדמית לארון עד U30.</t>
  </si>
  <si>
    <t>ביצוע קידוח במחיצה קלה בקיר גבס או ברהיט עץ, נקיון המקום והחזרתו למצב קודם עד קוטר 2".</t>
  </si>
  <si>
    <t>ביצוע קידוח בקיר בלוקים, נקיון המקום והחזרתו למצב ראשוני עד 2".</t>
  </si>
  <si>
    <t>ביצוע קידוח בקיר בטון באמצעות מקדח יהלום עד 3", נקיון המקום והחזרתו למצב ראשוני.</t>
  </si>
  <si>
    <t>תוספת עבור קידוח בקוטר 4".</t>
  </si>
  <si>
    <t>מגשר אופטי כפול באורך עד 3 מטר כולל 2 מחברי SC\ST ומחבר SMA כולל סימון בשרוול מתכווץ בקצות הכבל.</t>
  </si>
  <si>
    <t>כנ"ל עם כבל OUTDOOR</t>
  </si>
  <si>
    <t>מס"ד תקשורת "19 להתקנת ציוד בגובה U44 בעומק 80 ס"מ כולל, דלת חזית שקופה\פח אחורית אטומה מנעול, שני מאווררים בתפוקת CFM45 כל אחד, כ כולל ערכת הארקה ופס 12 שקעי חשמל כולל מאמ"ת ונורית ביקורת כולל כבל באורך עד 4 מטר בעל תקע CEE.</t>
  </si>
  <si>
    <t>מטר אורך</t>
  </si>
  <si>
    <t>סה"כ</t>
  </si>
  <si>
    <t>ארונית תקשורת "19 תלויה עד U10 כולל דלת חזית שקופה\פח מנעול, פס שקעי כח 6 שקעים ומאוורר בתפוקת CFM45 , כולל ערכת הארקה. כולל תליה</t>
  </si>
  <si>
    <t>ארונית תקשורת "19 תלויה עד U15 כולל דלת חזית שקופה\פח מנעול, פס שקעי כח 6 שקעים ומאוורר בתפוקת CFM45 , כולל ערכת הארקה. כולל תליה</t>
  </si>
  <si>
    <t>ארונית תקשורת "19 תלויה עד U20 כולל דלת חזית שקופה\פח מנעול, פס שקעי כח 6 שקעים ומאוורר בתפוקת CFM45 , כולל ערכת הארקה. כולל תלייה</t>
  </si>
  <si>
    <t>כתב כמויות עבור פרויקט טמ"ס גבעת התחמושת</t>
  </si>
  <si>
    <t>למען הסר ספק כל הסעיפים ללא יוצא מן הכלל יכללו במחיר היחידה המוגש פה ע"י הקבלן את: התיכנון הסופי, יבוא, הובלה, אספקה, התקנה, הפעלה, הרצה, הכנסה לשירות, שירות ואחריות לשלוש שנים, תיאום מול כל הגופים הנדרשים, הוצאת היתרים מכל גוף או רשות ככל שיידרש, הכנת ספרות, שרטוטים, ספר הוראות הפעלה, חוברת AS MADE, הדרכות, סכמות, חדשנות, חיווטים , כבילה מלאה, מחברים, מתאמים, מפצלים, מרחיקים, צנרת ותעלות מכל סוג שיידרש, חיבורי חשמל בארון, וכו', זרועות, קונזולות, תומכים מאושרי קונסקטורקטור, כל כלי העבודה, עובדים מומחים, ציוד כגון מחפרון, עגלות, רמפות הרמה, סולמות, מנופים לכל סוגיהן בהתאם לכל הנדרש לפי התכנון המאושר כתב הכמויות ותנאי השטח וכל זאת ללא תוספת מחיר מעבר למחיר הנדרש על ידכם בכתב הכמויות</t>
  </si>
  <si>
    <t>פרק א - מערכות ביטחון - כולל חיבור למערכת ההתראה ובקרת הכניסה הקיימת</t>
  </si>
  <si>
    <t>תיאור</t>
  </si>
  <si>
    <t>יח' מידה</t>
  </si>
  <si>
    <t>כמות</t>
  </si>
  <si>
    <t>מחיר יח'</t>
  </si>
  <si>
    <t>דגם</t>
  </si>
  <si>
    <t>יצרן</t>
  </si>
  <si>
    <r>
      <t xml:space="preserve">אספקה התקנה חיווט והפעלה של מצלמת צינור חיצונית אנטי ונדאלי 4MP עדשת זום חשמלי 2.7 מ"מ ל 13 מ"מ כולל פנס א.א ל 60 מטר </t>
    </r>
    <r>
      <rPr>
        <b/>
        <sz val="11"/>
        <color rgb="FF000000"/>
        <rFont val="Arial"/>
        <family val="2"/>
      </rPr>
      <t>כולל אנליטיקה מובנת במצלמה</t>
    </r>
    <r>
      <rPr>
        <sz val="11"/>
        <color rgb="FF000000"/>
        <rFont val="Arial"/>
        <family val="2"/>
      </rPr>
      <t xml:space="preserve"> להתקנה ברחבי המתחם כנדרש במפרטי המסמך</t>
    </r>
  </si>
  <si>
    <t>קומפ'</t>
  </si>
  <si>
    <t>אספקה התקנה חיווט והפעלה של מצלמה מתנייעת PTZ 4 MP עם תאורת א"א ל 200 מטר כנדרש במפרטי המסמך</t>
  </si>
  <si>
    <t>אספקה התקנה חיווט והפעלה של מצלמה מתנייעת PTZ 2 MP עם תאורת לייזר ל 550 מטר כנדרש במפרטי המסמך</t>
  </si>
  <si>
    <t>אספקה התקנה חיווט והפעלה של מצלמת DOME פנימית אנטי ונדאלי 4MP עדשת זום חשמלי 2.7 מ"מ ל 12 מ"מ כולל פנס א.א ל 50 מטר כולל אנליטיקה מובנת במצלמה להתקנה ברחבי המתחם כנדרש במפרטי המסמך</t>
  </si>
  <si>
    <t>אספקה התקנה חיווט והפעלה של ארון להתקנה על קיר תקשורת 25U הכולל מדפים, 2*מאווררים דלתות מרשת מתכתית, מנעול , חיבורי מתח, UPS למחשבי ה NVR ומחשבי השליטה (30 דקות) וכל הנדרש להפעלה מלאה של המערכת</t>
  </si>
  <si>
    <t>אספקה, התקנה והפעלה מחשב ותוכנה כולל חיבור התוכנה לשליטה וצפייה מבוססת GUI וחיבור למערכות פריצה קיימות + אספקה התקנה חיווט והפעלה של מקלדת, עכבר,2 מסכי 27"  LED ומסך 42"מקומי  וכל החיווטים הצעת המחיר כוללת את כל הרישיונות הנדרשים + חיבור לאפליקציה לצפייה ושליטה בטלפון הנייד של מנהלי האתר</t>
  </si>
  <si>
    <t>אספקה והתקנה של רישיון למערכת הטמ"ס, פריצה, בקרת הכניסה והכריזה על מחשב קיים, כולל אפשרות להתקנה מרחוק של המערכות</t>
  </si>
  <si>
    <t>אספקת חיווט והלחמה של סיב אופטי SM בעל 12 גידים מותאם לתנאי חוץ (אישור לעמידה בתנאי חוץ) לחיבור בין כל ריכוזי התקשורת, המחיר הסופי ייקבע לפי ההתקנות שבוצעו בפועל</t>
  </si>
  <si>
    <t>מטר</t>
  </si>
  <si>
    <t>אספקה התקנה חיווט והפעלה של מתג תקשורת 16 פורטים L2 תעשייתי POE + שתי יחידות SFP אופטי כנדרש, מחיר המתג כולל את יחידות ה SFP כולל, רשת התקשורת תותקן בתצורת RING</t>
  </si>
  <si>
    <t>אספקה התקנה חיווט והפעלה של ראשי L3 בעל 24 פורטים POE + ארבע יחידות יחידת SFP אופטי כנדרש, מחיר המתג כולל 4 יחידות  SFP, המתגים יוגדרו כ STACK</t>
  </si>
  <si>
    <t>חפירה עומק 40 רוחב 30 כולל 2 צינורות יק"ע 63" עם חוטי משיכה תקניים כולל יציאות מסודרות תקניו לארונות ועמודים (העברת סיב ומתח כולל מחיר כבל מתח NYY כפי שיידרש)</t>
  </si>
  <si>
    <t>מ"ר</t>
  </si>
  <si>
    <t>עמוד 6 מטר ייעודי למצלמות</t>
  </si>
  <si>
    <t>סה"כ  פרק א' - מערכות ביטחון לא כולל מע"מ</t>
  </si>
  <si>
    <t>כמות שנים</t>
  </si>
  <si>
    <t>שרות תחזוקה גלובלי לכל שנה נוספת לאחר תקופת האחריות כולל עבודה חומרים ציוד ואבזרים לתיקון  תקלות  בדיקות תקופתיות ותחזוקה מונעת כולל תחזוקה לכלל המערכות כולל עבודה חומרים ציוד ואבזרים לתיקון  תקלות  בדיקות תקופתיות ותחזוקה מונעת, המחיר לא יהיה גבוהה יותר מ 5% משווי המערכת</t>
  </si>
  <si>
    <t>שנה</t>
  </si>
  <si>
    <t xml:space="preserve">סה"כ  פרק ב' - אחריות שרות ותחזוקה </t>
  </si>
  <si>
    <t>סיכום הצעת מחיר</t>
  </si>
  <si>
    <t>סה"כ  פרק א' - מערכות ביטחון</t>
  </si>
  <si>
    <t>סה"כ עבור פרויקט ביטחון גבעת התחמושת</t>
  </si>
  <si>
    <t>סה"כ  פרק ב' - תשתיות לא כולל מע"מ</t>
  </si>
  <si>
    <t xml:space="preserve">פרק ג' - אחריות שרות ותחזוקה </t>
  </si>
  <si>
    <t>פרק ב - תשתיות פאסיביות</t>
  </si>
  <si>
    <t>סה"כ  פרק ב' - תשתיות</t>
  </si>
  <si>
    <t>סה"כ פרק ג' - אחריות שרות ותחזוקה מעבר לתקופת האחריות (לא לחישוב)</t>
  </si>
  <si>
    <r>
      <t xml:space="preserve">אספקה, התקנה, ושילוט </t>
    </r>
    <r>
      <rPr>
        <u/>
        <sz val="11"/>
        <color theme="1"/>
        <rFont val="Arial"/>
        <family val="2"/>
      </rPr>
      <t xml:space="preserve">נקודת </t>
    </r>
    <r>
      <rPr>
        <b/>
        <u/>
        <sz val="11"/>
        <color theme="1"/>
        <rFont val="Arial"/>
        <family val="2"/>
      </rPr>
      <t>תקשורת בודדת</t>
    </r>
    <r>
      <rPr>
        <sz val="11"/>
        <color theme="1"/>
        <rFont val="Arial"/>
        <family val="2"/>
      </rPr>
      <t xml:space="preserve"> הכוללת חיבור בשני הצדדים עד הפעלה מושלמת לרבות בדיקה, שילוט ומספור ע"ג שילוט PVC חרוט, אביזר RJ45 מסוכך בתקן CAT-6A , להתקנה בקופסת CIMA\ADA תקנית או באביזר יעודי לעמדת עבודה עה"ט\תה"ט, נקודת תקשורת תכלול כבל תקשורת CAT-7A מסדרת GIGA באורך עד 40 מטר </t>
    </r>
    <r>
      <rPr>
        <b/>
        <sz val="11"/>
        <color theme="1"/>
        <rFont val="Arial"/>
        <family val="2"/>
      </rPr>
      <t>וכול עבודה נדרשת עד לביצוע מושלם של הנקודה</t>
    </r>
    <r>
      <rPr>
        <sz val="11"/>
        <color theme="1"/>
        <rFont val="Arial"/>
        <family val="2"/>
      </rPr>
      <t xml:space="preserve">, כל האביזרים הנדרשים להתקנת עמדת עבודה, מסגרת ומתאמים. כל האביזרים יוגדרו  </t>
    </r>
    <r>
      <rPr>
        <u/>
        <sz val="11"/>
        <color theme="1"/>
        <rFont val="Arial"/>
        <family val="2"/>
      </rPr>
      <t>hardware component connecting approved.</t>
    </r>
  </si>
  <si>
    <r>
      <t xml:space="preserve">אספקה, התקנה, סדיקה ושילוט </t>
    </r>
    <r>
      <rPr>
        <u/>
        <sz val="11"/>
        <color theme="1"/>
        <rFont val="Arial"/>
        <family val="2"/>
      </rPr>
      <t xml:space="preserve">נקודת </t>
    </r>
    <r>
      <rPr>
        <b/>
        <u/>
        <sz val="11"/>
        <color theme="1"/>
        <rFont val="Arial"/>
        <family val="2"/>
      </rPr>
      <t>תקשורת בודדת</t>
    </r>
    <r>
      <rPr>
        <sz val="11"/>
        <color theme="1"/>
        <rFont val="Arial"/>
        <family val="2"/>
      </rPr>
      <t xml:space="preserve"> הכוללת חיבור בשני הצדדים עד הפעלה מושלמת לרבות בדיקה, שילוט ומספור ע"ג שילוט PVC חרוט, אביזר RJ45 מסוכך בתקן CAT-6A , להתקנה בקופסת CIMA\ADA תקנית או באביזר יעודי לעמדת עבודה עה"ט\תה"ט, נקודת תקשורת תכלול כבל תקשורת CAT-7A מסדרת GIGA באורך מ 40 מטר ועד 90 מטר </t>
    </r>
    <r>
      <rPr>
        <b/>
        <sz val="11"/>
        <color theme="1"/>
        <rFont val="Arial"/>
        <family val="2"/>
      </rPr>
      <t>וכול העבודה נדרשת עד לביצוע מושלם של הנקודה,</t>
    </r>
    <r>
      <rPr>
        <sz val="11"/>
        <color theme="1"/>
        <rFont val="Arial"/>
        <family val="2"/>
      </rPr>
      <t xml:space="preserve">כל האביזרים הנדרשים להתקנת עמדת עבודה, מסגרת ומתאמים. כל האביזרים יוגדרו </t>
    </r>
    <r>
      <rPr>
        <u/>
        <sz val="11"/>
        <color theme="1"/>
        <rFont val="Arial"/>
        <family val="2"/>
      </rPr>
      <t>hardware connecting component approved,</t>
    </r>
  </si>
  <si>
    <r>
      <t xml:space="preserve">אספקה, התקנה, בדיקה של </t>
    </r>
    <r>
      <rPr>
        <u/>
        <sz val="11"/>
        <color theme="1"/>
        <rFont val="Arial"/>
        <family val="2"/>
      </rPr>
      <t xml:space="preserve">נקודת </t>
    </r>
    <r>
      <rPr>
        <b/>
        <u/>
        <sz val="11"/>
        <color theme="1"/>
        <rFont val="Arial"/>
        <family val="2"/>
      </rPr>
      <t>תקשורת כפולה</t>
    </r>
    <r>
      <rPr>
        <sz val="11"/>
        <color theme="1"/>
        <rFont val="Arial"/>
        <family val="2"/>
      </rPr>
      <t xml:space="preserve"> הכוללת חיבור בשני הצדדים עד להפעלה מושלמת לרבות בדיקה, שילוט ומספור ע"ג שילוט PVC חרוט, אביזר RJ45 מסוכך  </t>
    </r>
    <r>
      <rPr>
        <u/>
        <sz val="11"/>
        <color theme="1"/>
        <rFont val="Arial"/>
        <family val="2"/>
      </rPr>
      <t xml:space="preserve"> </t>
    </r>
  </si>
  <si>
    <r>
      <t xml:space="preserve">אספקה, התקנה, בדיקה של </t>
    </r>
    <r>
      <rPr>
        <u/>
        <sz val="11"/>
        <color theme="1"/>
        <rFont val="Arial"/>
        <family val="2"/>
      </rPr>
      <t xml:space="preserve">נקודת </t>
    </r>
    <r>
      <rPr>
        <b/>
        <u/>
        <sz val="11"/>
        <color theme="1"/>
        <rFont val="Arial"/>
        <family val="2"/>
      </rPr>
      <t>תקשורת כפולה</t>
    </r>
    <r>
      <rPr>
        <sz val="11"/>
        <color theme="1"/>
        <rFont val="Arial"/>
        <family val="2"/>
      </rPr>
      <t xml:space="preserve"> הכוללת חיבור בשני הצדדים עד להפעלה מושלמת לרבות בדיקה, שילוט ומספור ע"ג שילוט PVC חרוט, אביזר RJ45 מסוכך בתקן CAT-6A , להתקנה בקופסה CIMA\ADA תקנית או באביזר יעודי לעמדת עבודה עה"ט\תה"ט, נקודת התקשורת תכלול כבל תקשורת CAT-7A מסדקת GIGA באורך מ40 מטר ועד 90 מטר </t>
    </r>
    <r>
      <rPr>
        <b/>
        <sz val="11"/>
        <color theme="1"/>
        <rFont val="Arial"/>
        <family val="2"/>
      </rPr>
      <t>וכול עבודה נדרשת עד לביצוע מושלם של הנקודה</t>
    </r>
    <r>
      <rPr>
        <sz val="11"/>
        <color theme="1"/>
        <rFont val="Arial"/>
        <family val="2"/>
      </rPr>
      <t xml:space="preserve">, כל האביזרים הנדרשים להתקנת עמדת העבודה, מסגרת ומתאמים. כל האביזרים יוגדרו </t>
    </r>
    <r>
      <rPr>
        <u/>
        <sz val="11"/>
        <color theme="1"/>
        <rFont val="Arial"/>
        <family val="2"/>
      </rPr>
      <t>CONNECTING HARDWARE APPROVED COMPONENT.</t>
    </r>
  </si>
  <si>
    <r>
      <t xml:space="preserve">פריסת כבל אופטי 12 סיבים בקוטר 9 מקרון מסוג </t>
    </r>
    <r>
      <rPr>
        <b/>
        <u/>
        <sz val="11"/>
        <color theme="1"/>
        <rFont val="Arial"/>
        <family val="2"/>
      </rPr>
      <t>SM</t>
    </r>
    <r>
      <rPr>
        <sz val="11"/>
        <color theme="1"/>
        <rFont val="Arial"/>
        <family val="2"/>
      </rPr>
      <t xml:space="preserve"> להתקנות </t>
    </r>
    <r>
      <rPr>
        <b/>
        <u/>
        <sz val="11"/>
        <color theme="1"/>
        <rFont val="Arial"/>
        <family val="2"/>
      </rPr>
      <t>חוץ</t>
    </r>
    <r>
      <rPr>
        <sz val="11"/>
        <color theme="1"/>
        <rFont val="Arial"/>
        <family val="2"/>
      </rPr>
      <t xml:space="preserve"> בנוי 12\6 סיבים בצינורית כל אחד בצבע נפרד במארז LOOSE TUBE כולל חיזוקי כבלר ומעטה חיצוני פוליאתילן שחור מוגן קרינת UV הכבל יהיה משוריין ויכיל ג'ל בתוך ובין הצינוריות. הכבל יהיה בעל גיד חיזוק מרכזי כולל חומר הגנה רגיל נגד מזיקים ונברנים כולל אישור בכתב של היצרן' כולל ריתוך קצוות עם מחבר והתקנה במגש.</t>
    </r>
  </si>
  <si>
    <r>
      <t xml:space="preserve">פריסת כבל אופטי 12 סיבים בקוטר 9 מקרון מסוג </t>
    </r>
    <r>
      <rPr>
        <b/>
        <u/>
        <sz val="11"/>
        <color theme="1"/>
        <rFont val="Arial"/>
        <family val="2"/>
      </rPr>
      <t>SM</t>
    </r>
    <r>
      <rPr>
        <sz val="11"/>
        <color theme="1"/>
        <rFont val="Arial"/>
        <family val="2"/>
      </rPr>
      <t xml:space="preserve"> להתקנות </t>
    </r>
    <r>
      <rPr>
        <b/>
        <u/>
        <sz val="11"/>
        <color theme="1"/>
        <rFont val="Arial"/>
        <family val="2"/>
      </rPr>
      <t>פנים</t>
    </r>
    <r>
      <rPr>
        <sz val="11"/>
        <color theme="1"/>
        <rFont val="Arial"/>
        <family val="2"/>
      </rPr>
      <t xml:space="preserve"> בנוי 12\6 סיבים בצינורית כל אחד בצבע נפרד במארז LOOSE TUBE כולל חיזוקי כבלר ומעטה חיצוני פוליאתילן שחור מוגן קרינת UV הכבל יהיה משוריין ויכיל ג'ל בתוך ובין הצינוריות. הכבל יהיה בעל גיד חיזוק מרכזי כולל חומר הגנה רגיל נגד מזיקים ונברנים כולל אישור בכתב של היצרן. כולל ריתוך קצוות עם מחבר והתקנה במגש.</t>
    </r>
  </si>
  <si>
    <t>חפירה להטמנת סיב אופטי בעומק של עד 40 ס"מ, כולל חפירה ידנית ולא עם אמצעים מכניים, כולל צינור יק"ע 50, כולל מצע והחזרת המצב לקדמותו' כולל השחלת הסיב, כולל ריתוך קצוות לקונקטורים</t>
  </si>
  <si>
    <t xml:space="preserve">אספקה התקנה חיווט והפעלה של מערכת הקלטה כוללת תוכנת VMS  מבוסס GUI כנדרש ה NVR ל 50 מצלמות להקלטה רצופה 25FPS בהתאם לרזולוציה הנדרשת למשך 21 ימים על פי המפרט המצורף במסמכי הבל"מ כולל את כל הרישיונות והתוכנה </t>
  </si>
  <si>
    <t>אספקה התקנה חיווט והפעלה של ארון 60X80 - תקשורת חיצוני מפוליקרבונט עם נעילה בתקן בזק להתקנה על קיר או רצפה ברחבי המתחם כולל את כל המרכיבים הנדרשים לארון זה כגון מאמא"תים, פחת, פסי דין, מצברים, כולא ברקים, ספקי כוח, חיווטים, מתאמים, מפצלים, ממירים, שקע שירות, מאווררים, מפסק סף (למעט הנתב שמופיע בסעיף נפרד)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</si>
</sst>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Arial"/>
      <family val="2"/>
      <charset val="177"/>
      <scheme val="minor"/>
    </font>
    <font>
      <sz val="12"/>
      <color theme="1"/>
      <name val="Arial"/>
      <family val="2"/>
      <charset val="177"/>
      <scheme val="minor"/>
    </font>
    <font>
      <sz val="11"/>
      <color theme="1"/>
      <name val="Arial"/>
      <family val="2"/>
      <scheme val="minor"/>
    </font>
    <font>
      <b/>
      <sz val="11"/>
      <color rgb="FF000000"/>
      <name val="David"/>
      <family val="2"/>
    </font>
    <font>
      <b/>
      <sz val="11"/>
      <color rgb="FF000000"/>
      <name val="Arial"/>
      <family val="2"/>
    </font>
    <font>
      <sz val="11"/>
      <color rgb="FF000000"/>
      <name val="Arial"/>
      <family val="2"/>
    </font>
    <font>
      <sz val="10"/>
      <color theme="1"/>
      <name val="Times New Roman"/>
      <family val="1"/>
    </font>
    <font>
      <sz val="11"/>
      <color rgb="FF000000"/>
      <name val="David"/>
      <family val="2"/>
    </font>
    <font>
      <u/>
      <sz val="11"/>
      <color theme="1"/>
      <name val="Arial"/>
      <family val="2"/>
    </font>
    <font>
      <b/>
      <u/>
      <sz val="11"/>
      <color theme="1"/>
      <name val="Arial"/>
      <family val="2"/>
    </font>
    <font>
      <sz val="11"/>
      <color theme="1"/>
      <name val="Arial"/>
      <family val="2"/>
    </font>
    <font>
      <b/>
      <sz val="11"/>
      <color theme="1"/>
      <name val="Arial"/>
      <family val="2"/>
    </font>
  </fonts>
  <fills count="7">
    <fill>
      <patternFill patternType="none"/>
    </fill>
    <fill>
      <patternFill patternType="gray125"/>
    </fill>
    <fill>
      <patternFill patternType="solid">
        <fgColor rgb="FFB7DEE8"/>
        <bgColor indexed="64"/>
      </patternFill>
    </fill>
    <fill>
      <patternFill patternType="solid">
        <fgColor rgb="FFFFFF00"/>
        <bgColor indexed="64"/>
      </patternFill>
    </fill>
    <fill>
      <patternFill patternType="solid">
        <fgColor rgb="FFE4DFEC"/>
        <bgColor indexed="64"/>
      </patternFill>
    </fill>
    <fill>
      <patternFill patternType="solid">
        <fgColor rgb="FFCCC0DA"/>
        <bgColor indexed="64"/>
      </patternFill>
    </fill>
    <fill>
      <patternFill patternType="solid">
        <fgColor rgb="FFB1A0C7"/>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59">
    <xf numFmtId="0" fontId="0" fillId="0" borderId="0" xfId="0"/>
    <xf numFmtId="0" fontId="1" fillId="0" borderId="0" xfId="0" applyFont="1" applyBorder="1" applyAlignment="1">
      <alignment wrapText="1"/>
    </xf>
    <xf numFmtId="0" fontId="1" fillId="0" borderId="0" xfId="0" applyFont="1" applyBorder="1" applyAlignment="1">
      <alignment horizontal="center" vertical="center" wrapText="1" readingOrder="2"/>
    </xf>
    <xf numFmtId="0" fontId="3" fillId="2" borderId="3" xfId="0" applyFont="1" applyFill="1" applyBorder="1" applyAlignment="1">
      <alignment horizontal="center" vertical="center" wrapText="1" readingOrder="2"/>
    </xf>
    <xf numFmtId="0" fontId="4" fillId="4" borderId="7" xfId="0" applyFont="1" applyFill="1" applyBorder="1" applyAlignment="1">
      <alignment horizontal="center" vertical="center"/>
    </xf>
    <xf numFmtId="0" fontId="5" fillId="5" borderId="8" xfId="0" applyFont="1" applyFill="1" applyBorder="1" applyAlignment="1">
      <alignment horizontal="center" vertical="center" readingOrder="2"/>
    </xf>
    <xf numFmtId="0" fontId="5" fillId="5" borderId="9" xfId="0" applyFont="1" applyFill="1" applyBorder="1" applyAlignment="1">
      <alignment horizontal="center" vertical="center" readingOrder="2"/>
    </xf>
    <xf numFmtId="0" fontId="5" fillId="5" borderId="10" xfId="0" applyFont="1" applyFill="1" applyBorder="1" applyAlignment="1">
      <alignment horizontal="center" vertical="center" readingOrder="2"/>
    </xf>
    <xf numFmtId="0" fontId="5" fillId="5" borderId="1" xfId="0" applyFont="1" applyFill="1" applyBorder="1" applyAlignment="1">
      <alignment horizontal="center" vertical="center" readingOrder="2"/>
    </xf>
    <xf numFmtId="0" fontId="5" fillId="5" borderId="2" xfId="0" applyFont="1" applyFill="1" applyBorder="1" applyAlignment="1">
      <alignment horizontal="center" vertical="center" readingOrder="2"/>
    </xf>
    <xf numFmtId="0" fontId="5" fillId="0" borderId="8" xfId="0" applyFont="1" applyBorder="1" applyAlignment="1">
      <alignment horizontal="center" vertical="center"/>
    </xf>
    <xf numFmtId="0" fontId="5" fillId="0" borderId="9" xfId="0" applyFont="1" applyBorder="1" applyAlignment="1">
      <alignment horizontal="right" vertical="center" wrapText="1" readingOrder="2"/>
    </xf>
    <xf numFmtId="0" fontId="5" fillId="0" borderId="9" xfId="0" applyFont="1" applyBorder="1" applyAlignment="1">
      <alignment horizontal="center" vertical="center" readingOrder="2"/>
    </xf>
    <xf numFmtId="0" fontId="5" fillId="0" borderId="9" xfId="0" applyFont="1" applyBorder="1" applyAlignment="1">
      <alignment horizontal="center" vertical="center"/>
    </xf>
    <xf numFmtId="0" fontId="5" fillId="0" borderId="11" xfId="0" applyFont="1" applyBorder="1" applyAlignment="1">
      <alignment horizontal="right" vertical="center" wrapText="1" readingOrder="2"/>
    </xf>
    <xf numFmtId="0" fontId="5" fillId="0" borderId="11" xfId="0" applyFont="1" applyBorder="1" applyAlignment="1">
      <alignment horizontal="center" vertical="center" readingOrder="2"/>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right" vertical="center" wrapText="1" readingOrder="2"/>
    </xf>
    <xf numFmtId="0" fontId="5" fillId="0" borderId="2" xfId="0" applyFont="1" applyBorder="1" applyAlignment="1">
      <alignment horizontal="center" vertical="center" readingOrder="2"/>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4" fillId="6" borderId="13" xfId="0" applyFont="1" applyFill="1" applyBorder="1" applyAlignment="1">
      <alignment horizontal="center" vertical="center"/>
    </xf>
    <xf numFmtId="0" fontId="4" fillId="6" borderId="8"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7" fillId="0" borderId="12" xfId="0" applyFont="1" applyBorder="1" applyAlignment="1">
      <alignment horizontal="center" vertical="center" wrapText="1" readingOrder="2"/>
    </xf>
    <xf numFmtId="0" fontId="7" fillId="0" borderId="11" xfId="0" applyFont="1" applyBorder="1" applyAlignment="1">
      <alignment horizontal="center" vertical="center" wrapText="1" readingOrder="2"/>
    </xf>
    <xf numFmtId="0" fontId="5" fillId="0" borderId="11" xfId="0" applyFont="1" applyBorder="1" applyAlignment="1">
      <alignment horizontal="center" vertical="center" wrapText="1" readingOrder="2"/>
    </xf>
    <xf numFmtId="0" fontId="2" fillId="0" borderId="11" xfId="0" applyFont="1" applyBorder="1" applyAlignment="1">
      <alignment vertical="center" wrapText="1"/>
    </xf>
    <xf numFmtId="0" fontId="5" fillId="6" borderId="2" xfId="0" applyFont="1" applyFill="1" applyBorder="1" applyAlignment="1">
      <alignment horizontal="center" vertical="center"/>
    </xf>
    <xf numFmtId="0" fontId="5" fillId="0" borderId="6" xfId="0" applyFont="1" applyBorder="1" applyAlignment="1">
      <alignment horizontal="center" vertical="center"/>
    </xf>
    <xf numFmtId="0" fontId="2" fillId="2" borderId="5" xfId="0" applyFont="1" applyFill="1" applyBorder="1" applyAlignment="1">
      <alignment vertical="center" wrapText="1"/>
    </xf>
    <xf numFmtId="0" fontId="2" fillId="2" borderId="4" xfId="0" applyFont="1" applyFill="1" applyBorder="1" applyAlignment="1">
      <alignment vertical="center" wrapText="1"/>
    </xf>
    <xf numFmtId="0" fontId="3" fillId="3" borderId="2" xfId="0" applyFont="1" applyFill="1" applyBorder="1" applyAlignment="1">
      <alignment horizontal="center" vertical="center" wrapText="1" readingOrder="2"/>
    </xf>
    <xf numFmtId="0" fontId="3" fillId="3" borderId="3" xfId="0" applyFont="1" applyFill="1" applyBorder="1" applyAlignment="1">
      <alignment horizontal="center" vertical="center" wrapText="1" readingOrder="2"/>
    </xf>
    <xf numFmtId="0" fontId="3" fillId="3" borderId="4" xfId="0" applyFont="1" applyFill="1" applyBorder="1" applyAlignment="1">
      <alignment horizontal="center" vertical="center" wrapText="1" readingOrder="2"/>
    </xf>
    <xf numFmtId="0" fontId="4" fillId="4" borderId="2" xfId="0" applyFont="1" applyFill="1" applyBorder="1" applyAlignment="1">
      <alignment horizontal="center" vertical="center" readingOrder="2"/>
    </xf>
    <xf numFmtId="0" fontId="4" fillId="4" borderId="3" xfId="0" applyFont="1" applyFill="1" applyBorder="1" applyAlignment="1">
      <alignment horizontal="center" vertical="center" readingOrder="2"/>
    </xf>
    <xf numFmtId="0" fontId="4" fillId="4" borderId="4" xfId="0" applyFont="1" applyFill="1" applyBorder="1" applyAlignment="1">
      <alignment horizontal="center" vertical="center" readingOrder="2"/>
    </xf>
    <xf numFmtId="0" fontId="5" fillId="6" borderId="2" xfId="0" applyFont="1" applyFill="1" applyBorder="1" applyAlignment="1">
      <alignment horizontal="left" vertical="center" readingOrder="2"/>
    </xf>
    <xf numFmtId="0" fontId="5" fillId="6" borderId="3" xfId="0" applyFont="1" applyFill="1" applyBorder="1" applyAlignment="1">
      <alignment horizontal="left" vertical="center" readingOrder="2"/>
    </xf>
    <xf numFmtId="0" fontId="5" fillId="6" borderId="4" xfId="0" applyFont="1" applyFill="1" applyBorder="1" applyAlignment="1">
      <alignment horizontal="left" vertical="center" readingOrder="2"/>
    </xf>
    <xf numFmtId="0" fontId="4" fillId="4" borderId="5" xfId="0" applyFont="1" applyFill="1" applyBorder="1" applyAlignment="1">
      <alignment horizontal="center" vertical="center" readingOrder="2"/>
    </xf>
    <xf numFmtId="0" fontId="5" fillId="0" borderId="2" xfId="0" applyFont="1" applyBorder="1" applyAlignment="1">
      <alignment horizontal="right" vertical="center" wrapText="1" readingOrder="2"/>
    </xf>
    <xf numFmtId="0" fontId="5" fillId="0" borderId="3" xfId="0" applyFont="1" applyBorder="1" applyAlignment="1">
      <alignment horizontal="right" vertical="center" wrapText="1" readingOrder="2"/>
    </xf>
    <xf numFmtId="0" fontId="5" fillId="0" borderId="4" xfId="0" applyFont="1" applyBorder="1" applyAlignment="1">
      <alignment horizontal="right" vertical="center" wrapText="1" readingOrder="2"/>
    </xf>
    <xf numFmtId="0" fontId="4" fillId="6" borderId="3" xfId="0" applyFont="1" applyFill="1" applyBorder="1" applyAlignment="1">
      <alignment horizontal="center" vertical="center" readingOrder="2"/>
    </xf>
    <xf numFmtId="0" fontId="4" fillId="6" borderId="4" xfId="0" applyFont="1" applyFill="1" applyBorder="1" applyAlignment="1">
      <alignment horizontal="center" vertical="center" readingOrder="2"/>
    </xf>
    <xf numFmtId="0" fontId="5" fillId="0" borderId="2" xfId="0" applyFont="1" applyBorder="1" applyAlignment="1">
      <alignment horizontal="right" vertical="center" readingOrder="2"/>
    </xf>
    <xf numFmtId="0" fontId="5" fillId="0" borderId="3" xfId="0" applyFont="1" applyBorder="1" applyAlignment="1">
      <alignment horizontal="right" vertical="center" readingOrder="2"/>
    </xf>
    <xf numFmtId="0" fontId="5" fillId="0" borderId="4" xfId="0" applyFont="1" applyBorder="1" applyAlignment="1">
      <alignment horizontal="right" vertical="center" readingOrder="2"/>
    </xf>
    <xf numFmtId="0" fontId="3" fillId="2" borderId="2" xfId="0" applyFont="1" applyFill="1" applyBorder="1" applyAlignment="1">
      <alignment horizontal="center" vertical="center" wrapText="1" readingOrder="2"/>
    </xf>
    <xf numFmtId="0" fontId="3" fillId="2" borderId="3" xfId="0" applyFont="1" applyFill="1" applyBorder="1" applyAlignment="1">
      <alignment horizontal="center" vertical="center" wrapText="1" readingOrder="2"/>
    </xf>
    <xf numFmtId="0" fontId="3" fillId="2" borderId="4" xfId="0" applyFont="1" applyFill="1" applyBorder="1" applyAlignment="1">
      <alignment horizontal="center"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rightToLeft="1" tabSelected="1" workbookViewId="0">
      <selection activeCell="B9" sqref="B9"/>
    </sheetView>
  </sheetViews>
  <sheetFormatPr defaultColWidth="9" defaultRowHeight="15" x14ac:dyDescent="0.25"/>
  <cols>
    <col min="1" max="1" width="9" style="2"/>
    <col min="2" max="2" width="102" style="2" customWidth="1"/>
    <col min="3" max="3" width="18.8984375" style="2" customWidth="1"/>
    <col min="4" max="4" width="28" style="2" customWidth="1"/>
    <col min="5" max="5" width="9" style="1"/>
    <col min="6" max="6" width="11.296875" style="1" customWidth="1"/>
    <col min="7" max="7" width="12.8984375" style="1" customWidth="1"/>
    <col min="8" max="8" width="13.19921875" style="1" customWidth="1"/>
    <col min="9" max="16384" width="9" style="1"/>
  </cols>
  <sheetData>
    <row r="1" spans="1:8" ht="15.6" thickBot="1" x14ac:dyDescent="0.3"/>
    <row r="2" spans="1:8" ht="15.6" thickBot="1" x14ac:dyDescent="0.3">
      <c r="A2" s="56" t="s">
        <v>20</v>
      </c>
      <c r="B2" s="57"/>
      <c r="C2" s="57"/>
      <c r="D2" s="57"/>
      <c r="E2" s="58"/>
      <c r="F2" s="3"/>
      <c r="G2" s="36"/>
      <c r="H2" s="37"/>
    </row>
    <row r="3" spans="1:8" ht="60" customHeight="1" thickBot="1" x14ac:dyDescent="0.3">
      <c r="A3" s="38" t="s">
        <v>21</v>
      </c>
      <c r="B3" s="39"/>
      <c r="C3" s="39"/>
      <c r="D3" s="39"/>
      <c r="E3" s="39"/>
      <c r="F3" s="39"/>
      <c r="G3" s="39"/>
      <c r="H3" s="40"/>
    </row>
    <row r="4" spans="1:8" ht="15.6" thickBot="1" x14ac:dyDescent="0.3">
      <c r="A4" s="41" t="s">
        <v>22</v>
      </c>
      <c r="B4" s="42"/>
      <c r="C4" s="42"/>
      <c r="D4" s="42"/>
      <c r="E4" s="42"/>
      <c r="F4" s="43"/>
      <c r="G4" s="4"/>
      <c r="H4" s="4"/>
    </row>
    <row r="5" spans="1:8" ht="15.6" thickBot="1" x14ac:dyDescent="0.3">
      <c r="A5" s="5" t="s">
        <v>0</v>
      </c>
      <c r="B5" s="6" t="s">
        <v>23</v>
      </c>
      <c r="C5" s="6" t="s">
        <v>24</v>
      </c>
      <c r="D5" s="6" t="s">
        <v>25</v>
      </c>
      <c r="E5" s="6" t="s">
        <v>26</v>
      </c>
      <c r="F5" s="7" t="s">
        <v>16</v>
      </c>
      <c r="G5" s="8" t="s">
        <v>27</v>
      </c>
      <c r="H5" s="8" t="s">
        <v>28</v>
      </c>
    </row>
    <row r="6" spans="1:8" ht="28.2" thickBot="1" x14ac:dyDescent="0.3">
      <c r="A6" s="10">
        <v>1</v>
      </c>
      <c r="B6" s="11" t="s">
        <v>29</v>
      </c>
      <c r="C6" s="12" t="s">
        <v>30</v>
      </c>
      <c r="D6" s="13">
        <v>53</v>
      </c>
      <c r="E6" s="10"/>
      <c r="F6" s="10">
        <f>E6*D6</f>
        <v>0</v>
      </c>
      <c r="G6" s="10"/>
      <c r="H6" s="10"/>
    </row>
    <row r="7" spans="1:8" ht="15.6" thickBot="1" x14ac:dyDescent="0.3">
      <c r="A7" s="10">
        <v>2</v>
      </c>
      <c r="B7" s="11" t="s">
        <v>31</v>
      </c>
      <c r="C7" s="12" t="s">
        <v>30</v>
      </c>
      <c r="D7" s="13">
        <v>3</v>
      </c>
      <c r="E7" s="10"/>
      <c r="F7" s="10">
        <f t="shared" ref="F7:F19" si="0">E7*D7</f>
        <v>0</v>
      </c>
      <c r="G7" s="10"/>
      <c r="H7" s="10"/>
    </row>
    <row r="8" spans="1:8" ht="15.6" thickBot="1" x14ac:dyDescent="0.3">
      <c r="A8" s="10">
        <v>3</v>
      </c>
      <c r="B8" s="11" t="s">
        <v>32</v>
      </c>
      <c r="C8" s="12" t="s">
        <v>30</v>
      </c>
      <c r="D8" s="13">
        <v>2</v>
      </c>
      <c r="E8" s="10"/>
      <c r="F8" s="10">
        <f t="shared" si="0"/>
        <v>0</v>
      </c>
      <c r="G8" s="10"/>
      <c r="H8" s="10"/>
    </row>
    <row r="9" spans="1:8" ht="28.2" thickBot="1" x14ac:dyDescent="0.3">
      <c r="A9" s="10">
        <v>4</v>
      </c>
      <c r="B9" s="11" t="s">
        <v>33</v>
      </c>
      <c r="C9" s="12" t="s">
        <v>30</v>
      </c>
      <c r="D9" s="13">
        <v>27</v>
      </c>
      <c r="E9" s="10"/>
      <c r="F9" s="10">
        <f t="shared" si="0"/>
        <v>0</v>
      </c>
      <c r="G9" s="10"/>
      <c r="H9" s="10"/>
    </row>
    <row r="10" spans="1:8" ht="28.2" thickBot="1" x14ac:dyDescent="0.3">
      <c r="A10" s="10">
        <v>5</v>
      </c>
      <c r="B10" s="11" t="s">
        <v>64</v>
      </c>
      <c r="C10" s="12" t="s">
        <v>30</v>
      </c>
      <c r="D10" s="13">
        <v>2</v>
      </c>
      <c r="E10" s="10"/>
      <c r="F10" s="10">
        <f t="shared" si="0"/>
        <v>0</v>
      </c>
      <c r="G10" s="10"/>
      <c r="H10" s="10"/>
    </row>
    <row r="11" spans="1:8" ht="42" thickBot="1" x14ac:dyDescent="0.3">
      <c r="A11" s="10">
        <v>6</v>
      </c>
      <c r="B11" s="11" t="s">
        <v>65</v>
      </c>
      <c r="C11" s="12" t="s">
        <v>30</v>
      </c>
      <c r="D11" s="13">
        <v>10</v>
      </c>
      <c r="E11" s="10"/>
      <c r="F11" s="10">
        <f t="shared" si="0"/>
        <v>0</v>
      </c>
      <c r="G11" s="10"/>
      <c r="H11" s="10"/>
    </row>
    <row r="12" spans="1:8" ht="28.2" thickBot="1" x14ac:dyDescent="0.3">
      <c r="A12" s="10">
        <v>7</v>
      </c>
      <c r="B12" s="11" t="s">
        <v>34</v>
      </c>
      <c r="C12" s="12" t="s">
        <v>30</v>
      </c>
      <c r="D12" s="13">
        <v>3</v>
      </c>
      <c r="E12" s="10"/>
      <c r="F12" s="10">
        <f t="shared" si="0"/>
        <v>0</v>
      </c>
      <c r="G12" s="10"/>
      <c r="H12" s="10"/>
    </row>
    <row r="13" spans="1:8" ht="42" thickBot="1" x14ac:dyDescent="0.3">
      <c r="A13" s="10">
        <v>8</v>
      </c>
      <c r="B13" s="11" t="s">
        <v>35</v>
      </c>
      <c r="C13" s="12" t="s">
        <v>30</v>
      </c>
      <c r="D13" s="13">
        <v>4</v>
      </c>
      <c r="E13" s="10"/>
      <c r="F13" s="10">
        <f t="shared" si="0"/>
        <v>0</v>
      </c>
      <c r="G13" s="10"/>
      <c r="H13" s="10"/>
    </row>
    <row r="14" spans="1:8" ht="15.6" thickBot="1" x14ac:dyDescent="0.3">
      <c r="A14" s="10">
        <v>9</v>
      </c>
      <c r="B14" s="11" t="s">
        <v>36</v>
      </c>
      <c r="C14" s="12" t="s">
        <v>30</v>
      </c>
      <c r="D14" s="13">
        <v>3</v>
      </c>
      <c r="E14" s="10"/>
      <c r="F14" s="10">
        <f t="shared" si="0"/>
        <v>0</v>
      </c>
      <c r="G14" s="10"/>
      <c r="H14" s="10"/>
    </row>
    <row r="15" spans="1:8" ht="28.2" thickBot="1" x14ac:dyDescent="0.3">
      <c r="A15" s="10">
        <v>10</v>
      </c>
      <c r="B15" s="11" t="s">
        <v>37</v>
      </c>
      <c r="C15" s="12" t="s">
        <v>38</v>
      </c>
      <c r="D15" s="13">
        <v>1000</v>
      </c>
      <c r="E15" s="10"/>
      <c r="F15" s="10">
        <f t="shared" si="0"/>
        <v>0</v>
      </c>
      <c r="G15" s="10"/>
      <c r="H15" s="10"/>
    </row>
    <row r="16" spans="1:8" ht="28.2" thickBot="1" x14ac:dyDescent="0.3">
      <c r="A16" s="10">
        <v>11</v>
      </c>
      <c r="B16" s="11" t="s">
        <v>39</v>
      </c>
      <c r="C16" s="12" t="s">
        <v>30</v>
      </c>
      <c r="D16" s="13">
        <v>12</v>
      </c>
      <c r="E16" s="10"/>
      <c r="F16" s="10">
        <f t="shared" si="0"/>
        <v>0</v>
      </c>
      <c r="G16" s="10"/>
      <c r="H16" s="10"/>
    </row>
    <row r="17" spans="1:8" ht="28.2" thickBot="1" x14ac:dyDescent="0.3">
      <c r="A17" s="10">
        <v>12</v>
      </c>
      <c r="B17" s="14" t="s">
        <v>40</v>
      </c>
      <c r="C17" s="15" t="s">
        <v>30</v>
      </c>
      <c r="D17" s="16">
        <v>4</v>
      </c>
      <c r="E17" s="10"/>
      <c r="F17" s="10">
        <f t="shared" si="0"/>
        <v>0</v>
      </c>
      <c r="G17" s="17"/>
      <c r="H17" s="17"/>
    </row>
    <row r="18" spans="1:8" ht="28.2" thickBot="1" x14ac:dyDescent="0.3">
      <c r="A18" s="10">
        <v>13</v>
      </c>
      <c r="B18" s="18" t="s">
        <v>41</v>
      </c>
      <c r="C18" s="19" t="s">
        <v>42</v>
      </c>
      <c r="D18" s="20">
        <v>500</v>
      </c>
      <c r="E18" s="10"/>
      <c r="F18" s="10">
        <f t="shared" si="0"/>
        <v>0</v>
      </c>
      <c r="G18" s="21"/>
      <c r="H18" s="21"/>
    </row>
    <row r="19" spans="1:8" ht="15.6" thickBot="1" x14ac:dyDescent="0.3">
      <c r="A19" s="10">
        <v>14</v>
      </c>
      <c r="B19" s="11" t="s">
        <v>43</v>
      </c>
      <c r="C19" s="12" t="s">
        <v>30</v>
      </c>
      <c r="D19" s="13">
        <v>4</v>
      </c>
      <c r="E19" s="10"/>
      <c r="F19" s="10">
        <f t="shared" si="0"/>
        <v>0</v>
      </c>
      <c r="G19" s="10"/>
      <c r="H19" s="35"/>
    </row>
    <row r="20" spans="1:8" ht="15.6" thickBot="1" x14ac:dyDescent="0.3">
      <c r="A20" s="44" t="s">
        <v>44</v>
      </c>
      <c r="B20" s="45"/>
      <c r="C20" s="45"/>
      <c r="D20" s="45"/>
      <c r="E20" s="46"/>
      <c r="F20" s="22">
        <f>SUM(F6:F19)</f>
        <v>0</v>
      </c>
      <c r="G20" s="23"/>
      <c r="H20" s="23"/>
    </row>
    <row r="21" spans="1:8" x14ac:dyDescent="0.25">
      <c r="A21" s="24"/>
      <c r="B21" s="25"/>
      <c r="C21" s="24"/>
      <c r="D21" s="24"/>
      <c r="E21" s="24"/>
      <c r="F21" s="24"/>
      <c r="G21" s="24"/>
      <c r="H21" s="24"/>
    </row>
    <row r="22" spans="1:8" ht="15.6" thickBot="1" x14ac:dyDescent="0.3">
      <c r="A22" s="26"/>
      <c r="B22" s="27"/>
      <c r="C22" s="28"/>
      <c r="D22" s="29"/>
      <c r="E22" s="29"/>
      <c r="F22" s="29"/>
      <c r="G22" s="29"/>
      <c r="H22" s="29"/>
    </row>
    <row r="23" spans="1:8" ht="15.6" thickBot="1" x14ac:dyDescent="0.3">
      <c r="A23" s="41" t="s">
        <v>54</v>
      </c>
      <c r="B23" s="42"/>
      <c r="C23" s="42"/>
      <c r="D23" s="42"/>
      <c r="E23" s="42"/>
      <c r="F23" s="43"/>
      <c r="G23" s="4"/>
      <c r="H23" s="4"/>
    </row>
    <row r="24" spans="1:8" ht="15.6" thickBot="1" x14ac:dyDescent="0.3">
      <c r="A24" s="9" t="s">
        <v>0</v>
      </c>
      <c r="B24" s="9" t="s">
        <v>23</v>
      </c>
      <c r="C24" s="9" t="s">
        <v>24</v>
      </c>
      <c r="D24" s="9" t="s">
        <v>25</v>
      </c>
      <c r="E24" s="9" t="s">
        <v>26</v>
      </c>
      <c r="F24" s="9" t="s">
        <v>16</v>
      </c>
      <c r="G24" s="9" t="s">
        <v>27</v>
      </c>
      <c r="H24" s="8" t="s">
        <v>28</v>
      </c>
    </row>
    <row r="25" spans="1:8" ht="55.8" thickBot="1" x14ac:dyDescent="0.3">
      <c r="A25" s="10">
        <v>1</v>
      </c>
      <c r="B25" s="11" t="s">
        <v>57</v>
      </c>
      <c r="C25" s="12" t="s">
        <v>1</v>
      </c>
      <c r="D25" s="13">
        <v>75</v>
      </c>
      <c r="E25" s="10"/>
      <c r="F25" s="10">
        <f>E25*D25</f>
        <v>0</v>
      </c>
      <c r="G25" s="10"/>
      <c r="H25" s="10"/>
    </row>
    <row r="26" spans="1:8" ht="15.6" thickBot="1" x14ac:dyDescent="0.3">
      <c r="A26" s="10">
        <v>2</v>
      </c>
      <c r="B26" s="11" t="s">
        <v>13</v>
      </c>
      <c r="C26" s="12"/>
      <c r="D26" s="13">
        <v>40</v>
      </c>
      <c r="E26" s="10"/>
      <c r="F26" s="10">
        <f t="shared" ref="F26:F49" si="1">E26*D26</f>
        <v>0</v>
      </c>
      <c r="G26" s="10"/>
      <c r="H26" s="10"/>
    </row>
    <row r="27" spans="1:8" ht="69.599999999999994" thickBot="1" x14ac:dyDescent="0.3">
      <c r="A27" s="10">
        <v>3</v>
      </c>
      <c r="B27" s="11" t="s">
        <v>58</v>
      </c>
      <c r="C27" s="12" t="s">
        <v>1</v>
      </c>
      <c r="D27" s="13">
        <v>60</v>
      </c>
      <c r="E27" s="10"/>
      <c r="F27" s="10">
        <f t="shared" si="1"/>
        <v>0</v>
      </c>
      <c r="G27" s="10"/>
      <c r="H27" s="10"/>
    </row>
    <row r="28" spans="1:8" ht="15.6" thickBot="1" x14ac:dyDescent="0.3">
      <c r="A28" s="10">
        <v>4</v>
      </c>
      <c r="B28" s="11" t="s">
        <v>13</v>
      </c>
      <c r="C28" s="12"/>
      <c r="D28" s="13">
        <v>35</v>
      </c>
      <c r="E28" s="10"/>
      <c r="F28" s="10">
        <f t="shared" si="1"/>
        <v>0</v>
      </c>
      <c r="G28" s="10"/>
      <c r="H28" s="10"/>
    </row>
    <row r="29" spans="1:8" ht="28.2" thickBot="1" x14ac:dyDescent="0.3">
      <c r="A29" s="10">
        <v>5</v>
      </c>
      <c r="B29" s="11" t="s">
        <v>59</v>
      </c>
      <c r="C29" s="12" t="s">
        <v>1</v>
      </c>
      <c r="D29" s="13">
        <v>35</v>
      </c>
      <c r="E29" s="10"/>
      <c r="F29" s="10">
        <f t="shared" si="1"/>
        <v>0</v>
      </c>
      <c r="G29" s="10"/>
      <c r="H29" s="10"/>
    </row>
    <row r="30" spans="1:8" ht="15.6" thickBot="1" x14ac:dyDescent="0.3">
      <c r="A30" s="10">
        <v>6</v>
      </c>
      <c r="B30" s="11" t="s">
        <v>13</v>
      </c>
      <c r="C30" s="12"/>
      <c r="D30" s="13">
        <v>35</v>
      </c>
      <c r="E30" s="10"/>
      <c r="F30" s="10">
        <f t="shared" si="1"/>
        <v>0</v>
      </c>
      <c r="G30" s="10"/>
      <c r="H30" s="10"/>
    </row>
    <row r="31" spans="1:8" ht="69.599999999999994" thickBot="1" x14ac:dyDescent="0.3">
      <c r="A31" s="10">
        <v>7</v>
      </c>
      <c r="B31" s="11" t="s">
        <v>60</v>
      </c>
      <c r="C31" s="12" t="s">
        <v>1</v>
      </c>
      <c r="D31" s="13">
        <v>25</v>
      </c>
      <c r="E31" s="10"/>
      <c r="F31" s="10">
        <f t="shared" si="1"/>
        <v>0</v>
      </c>
      <c r="G31" s="10"/>
      <c r="H31" s="10"/>
    </row>
    <row r="32" spans="1:8" ht="15.6" thickBot="1" x14ac:dyDescent="0.3">
      <c r="A32" s="10">
        <v>8</v>
      </c>
      <c r="B32" s="11" t="s">
        <v>13</v>
      </c>
      <c r="C32" s="12"/>
      <c r="D32" s="13">
        <v>15</v>
      </c>
      <c r="E32" s="10"/>
      <c r="F32" s="10">
        <f t="shared" si="1"/>
        <v>0</v>
      </c>
      <c r="G32" s="10"/>
      <c r="H32" s="10"/>
    </row>
    <row r="33" spans="1:8" ht="15.6" thickBot="1" x14ac:dyDescent="0.3">
      <c r="A33" s="10">
        <v>9</v>
      </c>
      <c r="B33" s="11" t="s">
        <v>3</v>
      </c>
      <c r="C33" s="12" t="s">
        <v>1</v>
      </c>
      <c r="D33" s="13">
        <v>65</v>
      </c>
      <c r="E33" s="10"/>
      <c r="F33" s="10">
        <f t="shared" si="1"/>
        <v>0</v>
      </c>
      <c r="G33" s="10"/>
      <c r="H33" s="10"/>
    </row>
    <row r="34" spans="1:8" ht="15.6" thickBot="1" x14ac:dyDescent="0.3">
      <c r="A34" s="10">
        <v>10</v>
      </c>
      <c r="B34" s="11" t="s">
        <v>4</v>
      </c>
      <c r="C34" s="12" t="s">
        <v>1</v>
      </c>
      <c r="D34" s="13">
        <v>70</v>
      </c>
      <c r="E34" s="10"/>
      <c r="F34" s="10">
        <f t="shared" si="1"/>
        <v>0</v>
      </c>
      <c r="G34" s="10"/>
      <c r="H34" s="10"/>
    </row>
    <row r="35" spans="1:8" ht="15.6" thickBot="1" x14ac:dyDescent="0.3">
      <c r="A35" s="10">
        <v>11</v>
      </c>
      <c r="B35" s="11" t="s">
        <v>5</v>
      </c>
      <c r="C35" s="12" t="s">
        <v>1</v>
      </c>
      <c r="D35" s="13">
        <v>70</v>
      </c>
      <c r="E35" s="10"/>
      <c r="F35" s="10">
        <f t="shared" si="1"/>
        <v>0</v>
      </c>
      <c r="G35" s="10"/>
      <c r="H35" s="10"/>
    </row>
    <row r="36" spans="1:8" ht="15.6" thickBot="1" x14ac:dyDescent="0.3">
      <c r="A36" s="10">
        <v>12</v>
      </c>
      <c r="B36" s="11" t="s">
        <v>6</v>
      </c>
      <c r="C36" s="12" t="s">
        <v>1</v>
      </c>
      <c r="D36" s="13">
        <v>70</v>
      </c>
      <c r="E36" s="10"/>
      <c r="F36" s="10">
        <f t="shared" si="1"/>
        <v>0</v>
      </c>
      <c r="G36" s="10"/>
      <c r="H36" s="10"/>
    </row>
    <row r="37" spans="1:8" ht="28.2" thickBot="1" x14ac:dyDescent="0.3">
      <c r="A37" s="10">
        <v>13</v>
      </c>
      <c r="B37" s="11" t="s">
        <v>17</v>
      </c>
      <c r="C37" s="12" t="s">
        <v>1</v>
      </c>
      <c r="D37" s="13">
        <v>5</v>
      </c>
      <c r="E37" s="10"/>
      <c r="F37" s="10">
        <f t="shared" si="1"/>
        <v>0</v>
      </c>
      <c r="G37" s="10"/>
      <c r="H37" s="10"/>
    </row>
    <row r="38" spans="1:8" ht="28.2" thickBot="1" x14ac:dyDescent="0.3">
      <c r="A38" s="10">
        <v>14</v>
      </c>
      <c r="B38" s="11" t="s">
        <v>18</v>
      </c>
      <c r="C38" s="12" t="s">
        <v>1</v>
      </c>
      <c r="D38" s="13">
        <v>2</v>
      </c>
      <c r="E38" s="10"/>
      <c r="F38" s="10">
        <f t="shared" si="1"/>
        <v>0</v>
      </c>
      <c r="G38" s="10"/>
      <c r="H38" s="10"/>
    </row>
    <row r="39" spans="1:8" ht="28.2" thickBot="1" x14ac:dyDescent="0.3">
      <c r="A39" s="10">
        <v>15</v>
      </c>
      <c r="B39" s="11" t="s">
        <v>19</v>
      </c>
      <c r="C39" s="12" t="s">
        <v>1</v>
      </c>
      <c r="D39" s="13">
        <v>2</v>
      </c>
      <c r="E39" s="10"/>
      <c r="F39" s="10">
        <f t="shared" si="1"/>
        <v>0</v>
      </c>
      <c r="G39" s="10"/>
      <c r="H39" s="10"/>
    </row>
    <row r="40" spans="1:8" ht="28.2" thickBot="1" x14ac:dyDescent="0.3">
      <c r="A40" s="10">
        <v>16</v>
      </c>
      <c r="B40" s="11" t="s">
        <v>14</v>
      </c>
      <c r="C40" s="12" t="s">
        <v>1</v>
      </c>
      <c r="D40" s="13">
        <v>2</v>
      </c>
      <c r="E40" s="10"/>
      <c r="F40" s="10">
        <f t="shared" si="1"/>
        <v>0</v>
      </c>
      <c r="G40" s="10"/>
      <c r="H40" s="10"/>
    </row>
    <row r="41" spans="1:8" ht="15.6" thickBot="1" x14ac:dyDescent="0.3">
      <c r="A41" s="10">
        <v>17</v>
      </c>
      <c r="B41" s="11" t="s">
        <v>7</v>
      </c>
      <c r="C41" s="12" t="s">
        <v>1</v>
      </c>
      <c r="D41" s="13">
        <v>8</v>
      </c>
      <c r="E41" s="10"/>
      <c r="F41" s="10">
        <f t="shared" si="1"/>
        <v>0</v>
      </c>
      <c r="G41" s="10"/>
      <c r="H41" s="10"/>
    </row>
    <row r="42" spans="1:8" ht="15.6" thickBot="1" x14ac:dyDescent="0.3">
      <c r="A42" s="10">
        <v>18</v>
      </c>
      <c r="B42" s="11" t="s">
        <v>8</v>
      </c>
      <c r="C42" s="12" t="s">
        <v>1</v>
      </c>
      <c r="D42" s="13">
        <v>8</v>
      </c>
      <c r="E42" s="10"/>
      <c r="F42" s="10">
        <f t="shared" si="1"/>
        <v>0</v>
      </c>
      <c r="G42" s="10"/>
      <c r="H42" s="10"/>
    </row>
    <row r="43" spans="1:8" ht="15.6" thickBot="1" x14ac:dyDescent="0.3">
      <c r="A43" s="10">
        <v>19</v>
      </c>
      <c r="B43" s="11" t="s">
        <v>9</v>
      </c>
      <c r="C43" s="12" t="s">
        <v>1</v>
      </c>
      <c r="D43" s="13">
        <v>8</v>
      </c>
      <c r="E43" s="10"/>
      <c r="F43" s="10">
        <f t="shared" si="1"/>
        <v>0</v>
      </c>
      <c r="G43" s="10"/>
      <c r="H43" s="10"/>
    </row>
    <row r="44" spans="1:8" ht="15.6" thickBot="1" x14ac:dyDescent="0.3">
      <c r="A44" s="10">
        <v>20</v>
      </c>
      <c r="B44" s="11" t="s">
        <v>10</v>
      </c>
      <c r="C44" s="12" t="s">
        <v>1</v>
      </c>
      <c r="D44" s="13">
        <v>8</v>
      </c>
      <c r="E44" s="10"/>
      <c r="F44" s="10">
        <f t="shared" si="1"/>
        <v>0</v>
      </c>
      <c r="G44" s="10"/>
      <c r="H44" s="10"/>
    </row>
    <row r="45" spans="1:8" ht="15.6" thickBot="1" x14ac:dyDescent="0.3">
      <c r="A45" s="10">
        <v>21</v>
      </c>
      <c r="B45" s="11" t="s">
        <v>11</v>
      </c>
      <c r="C45" s="12" t="s">
        <v>1</v>
      </c>
      <c r="D45" s="13">
        <v>8</v>
      </c>
      <c r="E45" s="10"/>
      <c r="F45" s="10">
        <f t="shared" si="1"/>
        <v>0</v>
      </c>
      <c r="G45" s="10"/>
      <c r="H45" s="10"/>
    </row>
    <row r="46" spans="1:8" ht="42" thickBot="1" x14ac:dyDescent="0.3">
      <c r="A46" s="10">
        <v>22</v>
      </c>
      <c r="B46" s="11" t="s">
        <v>61</v>
      </c>
      <c r="C46" s="12" t="s">
        <v>2</v>
      </c>
      <c r="D46" s="13">
        <v>250</v>
      </c>
      <c r="E46" s="10"/>
      <c r="F46" s="10">
        <f t="shared" si="1"/>
        <v>0</v>
      </c>
      <c r="G46" s="10"/>
      <c r="H46" s="10"/>
    </row>
    <row r="47" spans="1:8" ht="42" thickBot="1" x14ac:dyDescent="0.3">
      <c r="A47" s="10">
        <v>23</v>
      </c>
      <c r="B47" s="11" t="s">
        <v>62</v>
      </c>
      <c r="C47" s="12" t="s">
        <v>2</v>
      </c>
      <c r="D47" s="13">
        <v>250</v>
      </c>
      <c r="E47" s="10"/>
      <c r="F47" s="10">
        <f t="shared" si="1"/>
        <v>0</v>
      </c>
      <c r="G47" s="10"/>
      <c r="H47" s="10"/>
    </row>
    <row r="48" spans="1:8" ht="15.6" thickBot="1" x14ac:dyDescent="0.3">
      <c r="A48" s="10">
        <v>24</v>
      </c>
      <c r="B48" s="11" t="s">
        <v>12</v>
      </c>
      <c r="C48" s="12" t="s">
        <v>1</v>
      </c>
      <c r="D48" s="13">
        <v>40</v>
      </c>
      <c r="E48" s="10"/>
      <c r="F48" s="10">
        <f t="shared" si="1"/>
        <v>0</v>
      </c>
      <c r="G48" s="10"/>
      <c r="H48" s="10"/>
    </row>
    <row r="49" spans="1:8" ht="28.2" thickBot="1" x14ac:dyDescent="0.3">
      <c r="A49" s="10">
        <v>25</v>
      </c>
      <c r="B49" s="11" t="s">
        <v>63</v>
      </c>
      <c r="C49" s="12" t="s">
        <v>15</v>
      </c>
      <c r="D49" s="13">
        <v>250</v>
      </c>
      <c r="E49" s="10"/>
      <c r="F49" s="10">
        <f t="shared" si="1"/>
        <v>0</v>
      </c>
      <c r="G49" s="10"/>
      <c r="H49" s="10"/>
    </row>
    <row r="50" spans="1:8" ht="15.6" thickBot="1" x14ac:dyDescent="0.3">
      <c r="A50" s="44" t="s">
        <v>52</v>
      </c>
      <c r="B50" s="45"/>
      <c r="C50" s="45"/>
      <c r="D50" s="45"/>
      <c r="E50" s="46"/>
      <c r="F50" s="22">
        <f>SUM(F25:F49)</f>
        <v>0</v>
      </c>
      <c r="G50" s="23"/>
      <c r="H50" s="23"/>
    </row>
    <row r="51" spans="1:8" x14ac:dyDescent="0.25">
      <c r="A51" s="26"/>
      <c r="B51" s="27"/>
      <c r="C51" s="28"/>
      <c r="D51" s="29"/>
      <c r="E51" s="29"/>
      <c r="F51" s="29"/>
      <c r="G51" s="29"/>
      <c r="H51" s="29"/>
    </row>
    <row r="52" spans="1:8" x14ac:dyDescent="0.25">
      <c r="A52" s="26"/>
      <c r="B52" s="27"/>
      <c r="C52" s="28"/>
      <c r="D52" s="29"/>
      <c r="E52" s="29"/>
      <c r="F52" s="29"/>
      <c r="G52" s="29"/>
      <c r="H52" s="29"/>
    </row>
    <row r="53" spans="1:8" x14ac:dyDescent="0.25">
      <c r="A53" s="26"/>
      <c r="B53" s="27"/>
      <c r="C53" s="28"/>
      <c r="D53" s="29"/>
      <c r="E53" s="29"/>
      <c r="F53" s="29"/>
      <c r="G53" s="29"/>
      <c r="H53" s="29"/>
    </row>
    <row r="54" spans="1:8" x14ac:dyDescent="0.25">
      <c r="A54" s="26"/>
      <c r="B54" s="27"/>
      <c r="C54" s="28"/>
      <c r="D54" s="29"/>
      <c r="E54" s="29"/>
      <c r="F54" s="29"/>
      <c r="G54" s="29"/>
      <c r="H54" s="29"/>
    </row>
    <row r="55" spans="1:8" x14ac:dyDescent="0.25">
      <c r="A55" s="26"/>
      <c r="B55" s="27"/>
      <c r="C55" s="28"/>
      <c r="D55" s="29"/>
      <c r="E55" s="29"/>
      <c r="F55" s="29"/>
      <c r="G55" s="29"/>
      <c r="H55" s="29"/>
    </row>
    <row r="56" spans="1:8" x14ac:dyDescent="0.25">
      <c r="A56" s="26"/>
      <c r="B56" s="27"/>
      <c r="C56" s="28"/>
      <c r="D56" s="29"/>
      <c r="E56" s="29"/>
      <c r="F56" s="29"/>
      <c r="G56" s="29"/>
      <c r="H56" s="29"/>
    </row>
    <row r="57" spans="1:8" ht="15.6" thickBot="1" x14ac:dyDescent="0.3">
      <c r="A57" s="26"/>
      <c r="B57" s="27"/>
      <c r="C57" s="28"/>
      <c r="D57" s="29"/>
      <c r="E57" s="29"/>
      <c r="F57" s="29"/>
      <c r="G57" s="29"/>
      <c r="H57" s="29"/>
    </row>
    <row r="58" spans="1:8" ht="15.6" thickBot="1" x14ac:dyDescent="0.3">
      <c r="A58" s="47" t="s">
        <v>53</v>
      </c>
      <c r="B58" s="42"/>
      <c r="C58" s="42"/>
      <c r="D58" s="42"/>
      <c r="E58" s="42"/>
      <c r="F58" s="43"/>
      <c r="G58" s="24"/>
      <c r="H58" s="24"/>
    </row>
    <row r="59" spans="1:8" ht="15.6" thickBot="1" x14ac:dyDescent="0.3">
      <c r="A59" s="5" t="s">
        <v>0</v>
      </c>
      <c r="B59" s="6" t="s">
        <v>23</v>
      </c>
      <c r="C59" s="6" t="s">
        <v>24</v>
      </c>
      <c r="D59" s="6" t="s">
        <v>45</v>
      </c>
      <c r="E59" s="6" t="s">
        <v>26</v>
      </c>
      <c r="F59" s="6" t="s">
        <v>16</v>
      </c>
      <c r="G59" s="24"/>
      <c r="H59" s="24"/>
    </row>
    <row r="60" spans="1:8" ht="42" thickBot="1" x14ac:dyDescent="0.3">
      <c r="A60" s="30">
        <v>1</v>
      </c>
      <c r="B60" s="11" t="s">
        <v>46</v>
      </c>
      <c r="C60" s="31" t="s">
        <v>47</v>
      </c>
      <c r="D60" s="32">
        <v>7</v>
      </c>
      <c r="E60" s="33"/>
      <c r="F60" s="10">
        <f>E60*D60</f>
        <v>0</v>
      </c>
      <c r="G60" s="25"/>
      <c r="H60" s="25"/>
    </row>
    <row r="61" spans="1:8" ht="15.6" thickBot="1" x14ac:dyDescent="0.3">
      <c r="A61" s="45" t="s">
        <v>48</v>
      </c>
      <c r="B61" s="45"/>
      <c r="C61" s="45"/>
      <c r="D61" s="45"/>
      <c r="E61" s="46"/>
      <c r="F61" s="34"/>
      <c r="G61" s="24"/>
      <c r="H61" s="24"/>
    </row>
    <row r="62" spans="1:8" x14ac:dyDescent="0.25">
      <c r="A62" s="24"/>
      <c r="B62" s="24"/>
      <c r="C62" s="24"/>
      <c r="D62" s="24"/>
      <c r="E62" s="24"/>
      <c r="F62" s="24"/>
      <c r="G62" s="24"/>
      <c r="H62" s="24"/>
    </row>
    <row r="63" spans="1:8" ht="15.6" thickBot="1" x14ac:dyDescent="0.3">
      <c r="A63" s="24"/>
      <c r="B63" s="24"/>
      <c r="C63" s="24"/>
      <c r="D63" s="24"/>
      <c r="E63" s="24"/>
      <c r="F63" s="24"/>
      <c r="G63" s="24"/>
      <c r="H63" s="24"/>
    </row>
    <row r="64" spans="1:8" ht="15.6" thickBot="1" x14ac:dyDescent="0.3">
      <c r="A64" s="47" t="s">
        <v>49</v>
      </c>
      <c r="B64" s="42"/>
      <c r="C64" s="42"/>
      <c r="D64" s="42"/>
      <c r="E64" s="42"/>
      <c r="F64" s="43"/>
      <c r="G64" s="24"/>
      <c r="H64" s="24"/>
    </row>
    <row r="65" spans="1:8" ht="15.6" thickBot="1" x14ac:dyDescent="0.3">
      <c r="A65" s="53" t="s">
        <v>50</v>
      </c>
      <c r="B65" s="54"/>
      <c r="C65" s="54"/>
      <c r="D65" s="54"/>
      <c r="E65" s="55"/>
      <c r="F65" s="10">
        <f>F20</f>
        <v>0</v>
      </c>
      <c r="G65" s="24"/>
      <c r="H65" s="24"/>
    </row>
    <row r="66" spans="1:8" ht="15.6" thickBot="1" x14ac:dyDescent="0.3">
      <c r="A66" s="53" t="s">
        <v>55</v>
      </c>
      <c r="B66" s="54"/>
      <c r="C66" s="54"/>
      <c r="D66" s="54"/>
      <c r="E66" s="55"/>
      <c r="F66" s="10">
        <f>F50</f>
        <v>0</v>
      </c>
      <c r="G66" s="24"/>
      <c r="H66" s="24"/>
    </row>
    <row r="67" spans="1:8" ht="15.6" thickBot="1" x14ac:dyDescent="0.3">
      <c r="A67" s="48" t="s">
        <v>56</v>
      </c>
      <c r="B67" s="49"/>
      <c r="C67" s="49"/>
      <c r="D67" s="49"/>
      <c r="E67" s="50"/>
      <c r="F67" s="10">
        <f>F60</f>
        <v>0</v>
      </c>
      <c r="G67" s="24"/>
      <c r="H67" s="24"/>
    </row>
    <row r="68" spans="1:8" ht="15.6" thickBot="1" x14ac:dyDescent="0.3">
      <c r="A68" s="51" t="s">
        <v>51</v>
      </c>
      <c r="B68" s="51"/>
      <c r="C68" s="51"/>
      <c r="D68" s="51"/>
      <c r="E68" s="52"/>
      <c r="F68" s="34">
        <f>SUM(F65:F67)</f>
        <v>0</v>
      </c>
      <c r="G68" s="24"/>
      <c r="H68" s="24"/>
    </row>
  </sheetData>
  <protectedRanges>
    <protectedRange algorithmName="SHA-512" hashValue="SDkRzU02tycAjLdaC8IMEUugK/wXXsfSW7zqRWIg5MYjQ/xhjM/52FoB+6Hb1PCEUeGhoc+YNKcFxdin+2UtWw==" saltValue="w/+sl6/Y8BXZZ2ZKX2h3Dw==" spinCount="100000" sqref="A1:D1048576 F1:F1048576" name="Range1"/>
  </protectedRanges>
  <mergeCells count="14">
    <mergeCell ref="A67:E67"/>
    <mergeCell ref="A68:E68"/>
    <mergeCell ref="A50:E50"/>
    <mergeCell ref="A66:E66"/>
    <mergeCell ref="A2:E2"/>
    <mergeCell ref="A61:E61"/>
    <mergeCell ref="A64:F64"/>
    <mergeCell ref="A65:E65"/>
    <mergeCell ref="G2:H2"/>
    <mergeCell ref="A3:H3"/>
    <mergeCell ref="A4:F4"/>
    <mergeCell ref="A20:E20"/>
    <mergeCell ref="A58:F58"/>
    <mergeCell ref="A23:F23"/>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Doron Reuveni</dc:creator>
  <cp:lastModifiedBy>viceceo</cp:lastModifiedBy>
  <dcterms:created xsi:type="dcterms:W3CDTF">2019-05-05T07:37:14Z</dcterms:created>
  <dcterms:modified xsi:type="dcterms:W3CDTF">2022-07-07T12:40:06Z</dcterms:modified>
</cp:coreProperties>
</file>